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I-37426 Lhota-Rapotina – Skalice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43"/>
  <c r="O52"/>
  <c r="I52"/>
  <c r="O48"/>
  <c r="I48"/>
  <c r="O44"/>
  <c r="I44"/>
  <c r="I22"/>
  <c r="O39"/>
  <c r="I39"/>
  <c r="O35"/>
  <c r="I35"/>
  <c r="O31"/>
  <c r="I31"/>
  <c r="O27"/>
  <c r="I27"/>
  <c r="O23"/>
  <c r="I23"/>
  <c r="I13"/>
  <c r="O18"/>
  <c r="I18"/>
  <c r="O14"/>
  <c r="I14"/>
  <c r="I8"/>
  <c r="O9"/>
  <c r="I9"/>
  <c i="3" r="I3"/>
  <c r="I9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<sst xmlns="http://schemas.openxmlformats.org/spreadsheetml/2006/main">
  <si>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</si>
  <si>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</si>
  <si>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</si>
  <si>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</si>
  <si>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</si>
  <si>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III/37426</t>
  </si>
  <si>
    <t>Lhota Rapotina - Skalice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</si>
  <si>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</si>
  <si>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</si>
  <si>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</si>
  <si>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</si>
  <si>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</si>
  <si>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</si>
  <si>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</si>
  <si>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</si>
  <si>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</si>
  <si>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</si>
  <si>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</si>
  <si>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</si>
  <si>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</si>
  <si>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</si>
  <si>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</si>
  <si>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</si>
  <si>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</si>
  <si>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</si>
  <si>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</si>
  <si>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</si>
  <si>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</si>
  <si>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</si>
  <si>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</si>
  <si>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</si>
  <si>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</si>
  <si>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</si>
  <si>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</si>
  <si>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</si>
  <si>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</si>
  <si>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</si>
  <si>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</si>
  <si>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</si>
  <si>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</si>
  <si>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projednání s dotčenými orgány.
Vše v režii zhotovitele.</t>
  </si>
  <si>
    <t>zahrnuje veškeré náklady spojené s objednatelem požadovanými zařízeními</t>
  </si>
  <si>
    <t>Vedlejší</t>
  </si>
  <si>
    <t>00004</t>
  </si>
  <si>
    <t>R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</si>
  <si>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</si>
  <si>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</si>
  <si>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</si>
  <si>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</si>
  <si>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</si>
  <si>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</si>
  <si>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</si>
  <si>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</si>
  <si>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</si>
  <si>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SO 101</t>
  </si>
  <si>
    <t>Oprava silnice</t>
  </si>
  <si>
    <t>014102</t>
  </si>
  <si>
    <t>POPLATKY ZA SKLÁDKU</t>
  </si>
  <si>
    <t>T</t>
  </si>
  <si>
    <t>Poplatek za skládku - čištění nezpevněné krajnice</t>
  </si>
  <si>
    <t>VV</t>
  </si>
  <si>
    <t>z pol. 12922 1865*0,05*1,8 = 167,850 [A]</t>
  </si>
  <si>
    <t>Položka zahrnuje:
- veškeré poplatky provozovateli skládky související s uložením odpadu na skládce.
Položka nezahrnuje:
- x</t>
  </si>
  <si>
    <t>1</t>
  </si>
  <si>
    <t>Zemní práce</t>
  </si>
  <si>
    <t>11372</t>
  </si>
  <si>
    <t>FRÉZOVÁNÍ ZPEVNĚNÝCH PLOCH ASFALTOVÝCH</t>
  </si>
  <si>
    <t>M3</t>
  </si>
  <si>
    <t>Včetně odvozu na meziskládku pro zpětné využití na úpravu stávajících nezpevněných sjezdů a dosypání krajnic._x000d_
Frézování pro napojení na ZÚ a KÚ dl. 5m, frézování výrazných nerovností stávajícího krytu.</t>
  </si>
  <si>
    <t>ZÚ 5*6*0,06*0,5 = 0,900 [A]_x000d_
KÚ 5*6*0,06*0,5 = 0,900 [B]_x000d_
Most 37426-3 25*6*0,06 = 9,000 [C]_x000d_
Zapravení poruch silnice 5 = 5,000 [D]_x000d_
Železniční přejezd (2*3*6*0,06)*0,5 = 1,080 [E]_x000d_
Mezisoučet = 16,880 [F]</t>
  </si>
  <si>
    <t>Položka zahrnuje:
- veškerou manipulaci s vybouranou sutí a s vybouranými hmotami vč. uložení na meziskládku.</t>
  </si>
  <si>
    <t>12922</t>
  </si>
  <si>
    <t>ČIŠTĚNÍ KRAJNIC OD NÁNOSU TL. DO 100MM</t>
  </si>
  <si>
    <t>M2</t>
  </si>
  <si>
    <t>Čištění krajnic s odvozem a uložením na skládku</t>
  </si>
  <si>
    <t>1865 = 1865,000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</si>
  <si>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</si>
  <si>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5</t>
  </si>
  <si>
    <t>Komunikace</t>
  </si>
  <si>
    <t>56962</t>
  </si>
  <si>
    <t>ZPEVNĚNÍ KRAJNIC Z RECYKLOVANÉHO MATERIÁLU TL DO 100MM</t>
  </si>
  <si>
    <t>Zpevnění krajnic - využití vyfrézovaného materiálu a nakupovaného hutněného asfaltového recyklátu fr. 0-32 v šířce 0,5m, tl. 150mm.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</si>
  <si>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</si>
  <si>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</si>
  <si>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</si>
  <si>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Mezi obrusnou vrstvou a odfrézovaným povrchem - z kation. asfalt. emulze PS -C, 0,25kg/m2</t>
  </si>
  <si>
    <t>11190 = 11190,000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</si>
  <si>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</si>
  <si>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574A04</t>
  </si>
  <si>
    <t>ASFALTOVÝ BETON PRO OBRUSNÉ VRSTVY ACO 11+</t>
  </si>
  <si>
    <t>Zřízení obrusné vrstvy</t>
  </si>
  <si>
    <t>vrstva ACO 11+ pro obrusnou vrstvu 11190*0,06 = 671,400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</si>
  <si>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</si>
  <si>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</si>
  <si>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</si>
  <si>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 xml:space="preserve">Vrstva ACL 16+  pro ložnou vrtsvu - vyrovnání stávajícího profilu</t>
  </si>
  <si>
    <t>1865*6*0,03 = 335,700 [A]</t>
  </si>
  <si>
    <t>577A2</t>
  </si>
  <si>
    <t>VÝSPRAVA TRHLIN ASFALTOVOU ZÁLIVKOU MODIFIK</t>
  </si>
  <si>
    <t>M</t>
  </si>
  <si>
    <t>Zalití pracovní spáry ve vrstvě ACO 11+</t>
  </si>
  <si>
    <t>36 = 36,000 [A]</t>
  </si>
  <si>
    <t>Položka zahrnuje:
- vyfrézování drážky šířky do 20mm hloubky do 40mm
- vyčištění
- nátěr
- výplň předepsanou zálivkovou hmotou
Položka nezahrnuje:
- x</t>
  </si>
  <si>
    <t>9</t>
  </si>
  <si>
    <t>Ostatní konstrukce a práce</t>
  </si>
  <si>
    <t>919111</t>
  </si>
  <si>
    <t>ŘEZÁNÍ ASFALTOVÉHO KRYTU VOZOVEK TL DO 50MM</t>
  </si>
  <si>
    <t>6*2+6*2+6*2 = 36,000 [A]</t>
  </si>
  <si>
    <t>Položka zahrnuje:
- řezání vozovkové vrstvy v předepsané tloušťce
- spotřeba vody
Položka nezahrnuje:
- x</t>
  </si>
  <si>
    <t>93818</t>
  </si>
  <si>
    <t>OČIŠTĚNÍ ASFALT VOZOVEK ZAMETENÍM</t>
  </si>
  <si>
    <t>1865*6 = 11190,000 [A]</t>
  </si>
  <si>
    <t>Položka zahrnuje:
- očištění předepsaným způsobem
- odklizení vzniklého odpadu
Položka nezahrnuje:
- x</t>
  </si>
  <si>
    <t>915111</t>
  </si>
  <si>
    <t>VODOROVNÉ DOPRAVNÍ ZNAČENÍ BARVOU HLADKÉ - DODÁVKA A POKLÁDKA</t>
  </si>
  <si>
    <t>2* STOP ČÁRA_x000d_
Pouze v extravilánu od obce Lhota Rapotina po obec Skalice nad Svitavou</t>
  </si>
  <si>
    <t>STOP ČÁRA 3*2*0,5 = 3,000 [A]_x000d_
 (1865*2)*0,125 = 466,250 [B]</t>
  </si>
  <si>
    <t>Položka zahrnuje:
- dodání a pokládku nátěrového materiálu
- předznačení a reflexní úpravu
Položka nezahrnuje:
- x
Způsob měření:
- měří se pouze natíraná plocha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</si>
</sst>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6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55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 ht="30">
      <c r="A10" s="29" t="s">
        <v>29</v>
      </c>
      <c r="B10" s="29">
        <v>4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5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8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14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15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9"/>
      <c r="C24" s="40"/>
      <c r="D24" s="40"/>
      <c r="E24" s="43" t="s">
        <v>31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</v>
      </c>
      <c r="I3" s="16">
        <f>SUMIFS(I8:I55,A8:A55,"SD")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54</v>
      </c>
      <c r="D4" s="13"/>
      <c r="E4" s="14" t="s">
        <v>55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56</v>
      </c>
      <c r="D9" s="29" t="s">
        <v>31</v>
      </c>
      <c r="E9" s="31" t="s">
        <v>57</v>
      </c>
      <c r="F9" s="32" t="s">
        <v>58</v>
      </c>
      <c r="G9" s="33">
        <v>167.84999999999999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59</v>
      </c>
      <c r="F10" s="37"/>
      <c r="G10" s="37"/>
      <c r="H10" s="37"/>
      <c r="I10" s="37"/>
      <c r="J10" s="38"/>
    </row>
    <row r="11">
      <c r="A11" s="29" t="s">
        <v>60</v>
      </c>
      <c r="B11" s="36"/>
      <c r="C11" s="37"/>
      <c r="D11" s="37"/>
      <c r="E11" s="44" t="s">
        <v>61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62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63</v>
      </c>
      <c r="D13" s="26"/>
      <c r="E13" s="23" t="s">
        <v>64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29</v>
      </c>
      <c r="B14" s="29">
        <v>2</v>
      </c>
      <c r="C14" s="30" t="s">
        <v>65</v>
      </c>
      <c r="D14" s="29" t="s">
        <v>31</v>
      </c>
      <c r="E14" s="31" t="s">
        <v>66</v>
      </c>
      <c r="F14" s="32" t="s">
        <v>67</v>
      </c>
      <c r="G14" s="33">
        <v>16.879999999999999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68</v>
      </c>
      <c r="F15" s="37"/>
      <c r="G15" s="37"/>
      <c r="H15" s="37"/>
      <c r="I15" s="37"/>
      <c r="J15" s="38"/>
    </row>
    <row r="16" ht="90">
      <c r="A16" s="29" t="s">
        <v>60</v>
      </c>
      <c r="B16" s="36"/>
      <c r="C16" s="37"/>
      <c r="D16" s="37"/>
      <c r="E16" s="44" t="s">
        <v>69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1" t="s">
        <v>70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71</v>
      </c>
      <c r="D18" s="29" t="s">
        <v>31</v>
      </c>
      <c r="E18" s="31" t="s">
        <v>72</v>
      </c>
      <c r="F18" s="32" t="s">
        <v>73</v>
      </c>
      <c r="G18" s="33">
        <v>1865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74</v>
      </c>
      <c r="F19" s="37"/>
      <c r="G19" s="37"/>
      <c r="H19" s="37"/>
      <c r="I19" s="37"/>
      <c r="J19" s="38"/>
    </row>
    <row r="20">
      <c r="A20" s="29" t="s">
        <v>60</v>
      </c>
      <c r="B20" s="36"/>
      <c r="C20" s="37"/>
      <c r="D20" s="37"/>
      <c r="E20" s="44" t="s">
        <v>75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76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77</v>
      </c>
      <c r="D22" s="26"/>
      <c r="E22" s="23" t="s">
        <v>78</v>
      </c>
      <c r="F22" s="26"/>
      <c r="G22" s="26"/>
      <c r="H22" s="26"/>
      <c r="I22" s="27">
        <f>SUMIFS(I23:I42,A23:A42,"P")</f>
        <v>0</v>
      </c>
      <c r="J22" s="28"/>
    </row>
    <row r="23">
      <c r="A23" s="29" t="s">
        <v>29</v>
      </c>
      <c r="B23" s="29">
        <v>4</v>
      </c>
      <c r="C23" s="30" t="s">
        <v>79</v>
      </c>
      <c r="D23" s="29" t="s">
        <v>31</v>
      </c>
      <c r="E23" s="31" t="s">
        <v>80</v>
      </c>
      <c r="F23" s="32" t="s">
        <v>73</v>
      </c>
      <c r="G23" s="33">
        <v>1865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81</v>
      </c>
      <c r="F24" s="37"/>
      <c r="G24" s="37"/>
      <c r="H24" s="37"/>
      <c r="I24" s="37"/>
      <c r="J24" s="38"/>
    </row>
    <row r="25">
      <c r="A25" s="29" t="s">
        <v>60</v>
      </c>
      <c r="B25" s="36"/>
      <c r="C25" s="37"/>
      <c r="D25" s="37"/>
      <c r="E25" s="44" t="s">
        <v>75</v>
      </c>
      <c r="F25" s="37"/>
      <c r="G25" s="37"/>
      <c r="H25" s="37"/>
      <c r="I25" s="37"/>
      <c r="J25" s="38"/>
    </row>
    <row r="26" ht="120">
      <c r="A26" s="29" t="s">
        <v>36</v>
      </c>
      <c r="B26" s="36"/>
      <c r="C26" s="37"/>
      <c r="D26" s="37"/>
      <c r="E26" s="31" t="s">
        <v>82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83</v>
      </c>
      <c r="D27" s="29" t="s">
        <v>31</v>
      </c>
      <c r="E27" s="31" t="s">
        <v>84</v>
      </c>
      <c r="F27" s="32" t="s">
        <v>73</v>
      </c>
      <c r="G27" s="33">
        <v>11190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85</v>
      </c>
      <c r="F28" s="37"/>
      <c r="G28" s="37"/>
      <c r="H28" s="37"/>
      <c r="I28" s="37"/>
      <c r="J28" s="38"/>
    </row>
    <row r="29">
      <c r="A29" s="29" t="s">
        <v>60</v>
      </c>
      <c r="B29" s="36"/>
      <c r="C29" s="37"/>
      <c r="D29" s="37"/>
      <c r="E29" s="44" t="s">
        <v>86</v>
      </c>
      <c r="F29" s="37"/>
      <c r="G29" s="37"/>
      <c r="H29" s="37"/>
      <c r="I29" s="37"/>
      <c r="J29" s="38"/>
    </row>
    <row r="30" ht="120">
      <c r="A30" s="29" t="s">
        <v>36</v>
      </c>
      <c r="B30" s="36"/>
      <c r="C30" s="37"/>
      <c r="D30" s="37"/>
      <c r="E30" s="31" t="s">
        <v>87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88</v>
      </c>
      <c r="D31" s="29" t="s">
        <v>31</v>
      </c>
      <c r="E31" s="31" t="s">
        <v>89</v>
      </c>
      <c r="F31" s="32" t="s">
        <v>67</v>
      </c>
      <c r="G31" s="33">
        <v>671.39999999999998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90</v>
      </c>
      <c r="F32" s="37"/>
      <c r="G32" s="37"/>
      <c r="H32" s="37"/>
      <c r="I32" s="37"/>
      <c r="J32" s="38"/>
    </row>
    <row r="33">
      <c r="A33" s="29" t="s">
        <v>60</v>
      </c>
      <c r="B33" s="36"/>
      <c r="C33" s="37"/>
      <c r="D33" s="37"/>
      <c r="E33" s="44" t="s">
        <v>91</v>
      </c>
      <c r="F33" s="37"/>
      <c r="G33" s="37"/>
      <c r="H33" s="37"/>
      <c r="I33" s="37"/>
      <c r="J33" s="38"/>
    </row>
    <row r="34" ht="195">
      <c r="A34" s="29" t="s">
        <v>36</v>
      </c>
      <c r="B34" s="36"/>
      <c r="C34" s="37"/>
      <c r="D34" s="37"/>
      <c r="E34" s="31" t="s">
        <v>92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93</v>
      </c>
      <c r="D35" s="29" t="s">
        <v>31</v>
      </c>
      <c r="E35" s="31" t="s">
        <v>94</v>
      </c>
      <c r="F35" s="32" t="s">
        <v>67</v>
      </c>
      <c r="G35" s="33">
        <v>335.69999999999999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95</v>
      </c>
      <c r="F36" s="37"/>
      <c r="G36" s="37"/>
      <c r="H36" s="37"/>
      <c r="I36" s="37"/>
      <c r="J36" s="38"/>
    </row>
    <row r="37">
      <c r="A37" s="29" t="s">
        <v>60</v>
      </c>
      <c r="B37" s="36"/>
      <c r="C37" s="37"/>
      <c r="D37" s="37"/>
      <c r="E37" s="44" t="s">
        <v>96</v>
      </c>
      <c r="F37" s="37"/>
      <c r="G37" s="37"/>
      <c r="H37" s="37"/>
      <c r="I37" s="37"/>
      <c r="J37" s="38"/>
    </row>
    <row r="38" ht="195">
      <c r="A38" s="29" t="s">
        <v>36</v>
      </c>
      <c r="B38" s="36"/>
      <c r="C38" s="37"/>
      <c r="D38" s="37"/>
      <c r="E38" s="31" t="s">
        <v>92</v>
      </c>
      <c r="F38" s="37"/>
      <c r="G38" s="37"/>
      <c r="H38" s="37"/>
      <c r="I38" s="37"/>
      <c r="J38" s="38"/>
    </row>
    <row r="39">
      <c r="A39" s="29" t="s">
        <v>29</v>
      </c>
      <c r="B39" s="29">
        <v>9</v>
      </c>
      <c r="C39" s="30" t="s">
        <v>97</v>
      </c>
      <c r="D39" s="29" t="s">
        <v>31</v>
      </c>
      <c r="E39" s="31" t="s">
        <v>98</v>
      </c>
      <c r="F39" s="32" t="s">
        <v>99</v>
      </c>
      <c r="G39" s="33">
        <v>36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100</v>
      </c>
      <c r="F40" s="37"/>
      <c r="G40" s="37"/>
      <c r="H40" s="37"/>
      <c r="I40" s="37"/>
      <c r="J40" s="38"/>
    </row>
    <row r="41">
      <c r="A41" s="29" t="s">
        <v>60</v>
      </c>
      <c r="B41" s="36"/>
      <c r="C41" s="37"/>
      <c r="D41" s="37"/>
      <c r="E41" s="44" t="s">
        <v>101</v>
      </c>
      <c r="F41" s="37"/>
      <c r="G41" s="37"/>
      <c r="H41" s="37"/>
      <c r="I41" s="37"/>
      <c r="J41" s="38"/>
    </row>
    <row r="42" ht="105">
      <c r="A42" s="29" t="s">
        <v>36</v>
      </c>
      <c r="B42" s="36"/>
      <c r="C42" s="37"/>
      <c r="D42" s="37"/>
      <c r="E42" s="31" t="s">
        <v>102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103</v>
      </c>
      <c r="D43" s="26"/>
      <c r="E43" s="23" t="s">
        <v>104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29</v>
      </c>
      <c r="B44" s="29">
        <v>8</v>
      </c>
      <c r="C44" s="30" t="s">
        <v>105</v>
      </c>
      <c r="D44" s="29" t="s">
        <v>31</v>
      </c>
      <c r="E44" s="31" t="s">
        <v>106</v>
      </c>
      <c r="F44" s="32" t="s">
        <v>99</v>
      </c>
      <c r="G44" s="33">
        <v>36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42"/>
      <c r="F45" s="37"/>
      <c r="G45" s="37"/>
      <c r="H45" s="37"/>
      <c r="I45" s="37"/>
      <c r="J45" s="38"/>
    </row>
    <row r="46">
      <c r="A46" s="29" t="s">
        <v>60</v>
      </c>
      <c r="B46" s="36"/>
      <c r="C46" s="37"/>
      <c r="D46" s="37"/>
      <c r="E46" s="44" t="s">
        <v>107</v>
      </c>
      <c r="F46" s="37"/>
      <c r="G46" s="37"/>
      <c r="H46" s="37"/>
      <c r="I46" s="37"/>
      <c r="J46" s="38"/>
    </row>
    <row r="47" ht="75">
      <c r="A47" s="29" t="s">
        <v>36</v>
      </c>
      <c r="B47" s="36"/>
      <c r="C47" s="37"/>
      <c r="D47" s="37"/>
      <c r="E47" s="31" t="s">
        <v>108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109</v>
      </c>
      <c r="D48" s="29" t="s">
        <v>31</v>
      </c>
      <c r="E48" s="31" t="s">
        <v>110</v>
      </c>
      <c r="F48" s="32" t="s">
        <v>73</v>
      </c>
      <c r="G48" s="33">
        <v>11190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>
      <c r="A50" s="29" t="s">
        <v>60</v>
      </c>
      <c r="B50" s="36"/>
      <c r="C50" s="37"/>
      <c r="D50" s="37"/>
      <c r="E50" s="44" t="s">
        <v>111</v>
      </c>
      <c r="F50" s="37"/>
      <c r="G50" s="37"/>
      <c r="H50" s="37"/>
      <c r="I50" s="37"/>
      <c r="J50" s="38"/>
    </row>
    <row r="51" ht="75">
      <c r="A51" s="29" t="s">
        <v>36</v>
      </c>
      <c r="B51" s="36"/>
      <c r="C51" s="37"/>
      <c r="D51" s="37"/>
      <c r="E51" s="31" t="s">
        <v>112</v>
      </c>
      <c r="F51" s="37"/>
      <c r="G51" s="37"/>
      <c r="H51" s="37"/>
      <c r="I51" s="37"/>
      <c r="J51" s="38"/>
    </row>
    <row r="52" ht="30">
      <c r="A52" s="29" t="s">
        <v>29</v>
      </c>
      <c r="B52" s="29">
        <v>11</v>
      </c>
      <c r="C52" s="30" t="s">
        <v>113</v>
      </c>
      <c r="D52" s="29" t="s">
        <v>31</v>
      </c>
      <c r="E52" s="31" t="s">
        <v>114</v>
      </c>
      <c r="F52" s="32" t="s">
        <v>73</v>
      </c>
      <c r="G52" s="33">
        <v>466.25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45">
      <c r="A53" s="29" t="s">
        <v>34</v>
      </c>
      <c r="B53" s="36"/>
      <c r="C53" s="37"/>
      <c r="D53" s="37"/>
      <c r="E53" s="31" t="s">
        <v>115</v>
      </c>
      <c r="F53" s="37"/>
      <c r="G53" s="37"/>
      <c r="H53" s="37"/>
      <c r="I53" s="37"/>
      <c r="J53" s="38"/>
    </row>
    <row r="54" ht="30">
      <c r="A54" s="29" t="s">
        <v>60</v>
      </c>
      <c r="B54" s="36"/>
      <c r="C54" s="37"/>
      <c r="D54" s="37"/>
      <c r="E54" s="44" t="s">
        <v>116</v>
      </c>
      <c r="F54" s="37"/>
      <c r="G54" s="37"/>
      <c r="H54" s="37"/>
      <c r="I54" s="37"/>
      <c r="J54" s="38"/>
    </row>
    <row r="55" ht="105">
      <c r="A55" s="29" t="s">
        <v>36</v>
      </c>
      <c r="B55" s="39"/>
      <c r="C55" s="40"/>
      <c r="D55" s="40"/>
      <c r="E55" s="31" t="s">
        <v>117</v>
      </c>
      <c r="F55" s="40"/>
      <c r="G55" s="40"/>
      <c r="H55" s="40"/>
      <c r="I55" s="40"/>
      <c r="J55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2024-04-16T11:26:51Z</dcterms:created>
  <dcterms:modified xsi:type="dcterms:W3CDTF">2024-04-16T11:26:51Z</dcterms:modified>
</cp:coreProperties>
</file>